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Desktop\Меню школы 4 четвертьвесенне-летнее\"/>
    </mc:Choice>
  </mc:AlternateContent>
  <xr:revisionPtr revIDLastSave="0" documentId="13_ncr:1_{A05D8D29-4DB6-4882-A22E-FF67BB90730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/>
  <c r="H76" i="1"/>
  <c r="I76" i="1"/>
  <c r="J76" i="1"/>
  <c r="K76" i="1"/>
  <c r="L76" i="1"/>
  <c r="M76" i="1"/>
  <c r="N76" i="1"/>
  <c r="E67" i="1"/>
  <c r="F67" i="1"/>
  <c r="G67" i="1"/>
  <c r="H67" i="1"/>
  <c r="I67" i="1"/>
  <c r="J67" i="1"/>
  <c r="K67" i="1"/>
  <c r="L67" i="1"/>
  <c r="M67" i="1"/>
  <c r="N67" i="1"/>
  <c r="E47" i="1"/>
  <c r="F47" i="1"/>
  <c r="G47" i="1"/>
  <c r="H47" i="1"/>
  <c r="I47" i="1"/>
  <c r="J47" i="1"/>
  <c r="K47" i="1"/>
  <c r="L47" i="1"/>
  <c r="M47" i="1"/>
  <c r="N47" i="1"/>
  <c r="E27" i="1"/>
  <c r="F27" i="1"/>
  <c r="G27" i="1"/>
  <c r="H27" i="1"/>
  <c r="I27" i="1"/>
  <c r="J27" i="1"/>
  <c r="K27" i="1"/>
  <c r="L27" i="1"/>
  <c r="M27" i="1"/>
  <c r="N27" i="1"/>
  <c r="E18" i="1"/>
  <c r="F18" i="1"/>
  <c r="G18" i="1"/>
  <c r="H18" i="1"/>
  <c r="I18" i="1"/>
  <c r="J18" i="1"/>
  <c r="K18" i="1"/>
  <c r="L18" i="1"/>
  <c r="M18" i="1"/>
  <c r="N18" i="1"/>
  <c r="F87" i="1" l="1"/>
  <c r="G87" i="1"/>
  <c r="H87" i="1"/>
  <c r="I87" i="1"/>
  <c r="J87" i="1"/>
  <c r="K87" i="1"/>
  <c r="L87" i="1"/>
  <c r="M87" i="1"/>
  <c r="N87" i="1"/>
  <c r="F37" i="1"/>
  <c r="G37" i="1"/>
  <c r="H37" i="1"/>
  <c r="I37" i="1"/>
  <c r="J37" i="1"/>
  <c r="K37" i="1"/>
  <c r="L37" i="1"/>
  <c r="M37" i="1"/>
  <c r="N37" i="1"/>
  <c r="E9" i="1" l="1"/>
  <c r="F9" i="1"/>
  <c r="G9" i="1"/>
  <c r="H9" i="1"/>
  <c r="I9" i="1"/>
  <c r="J9" i="1"/>
  <c r="K9" i="1"/>
  <c r="L9" i="1"/>
  <c r="M9" i="1"/>
  <c r="N9" i="1"/>
  <c r="F55" i="1" l="1"/>
  <c r="G55" i="1"/>
  <c r="H55" i="1"/>
  <c r="I55" i="1"/>
  <c r="J55" i="1"/>
  <c r="K55" i="1"/>
  <c r="L55" i="1"/>
  <c r="M55" i="1"/>
  <c r="N55" i="1"/>
</calcChain>
</file>

<file path=xl/sharedStrings.xml><?xml version="1.0" encoding="utf-8"?>
<sst xmlns="http://schemas.openxmlformats.org/spreadsheetml/2006/main" count="110" uniqueCount="66">
  <si>
    <t xml:space="preserve">                                                               Первый день- Понедельник</t>
  </si>
  <si>
    <t>Завтрак</t>
  </si>
  <si>
    <t xml:space="preserve"> № рецептуры</t>
  </si>
  <si>
    <t xml:space="preserve"> выход,г</t>
  </si>
  <si>
    <t xml:space="preserve">    Б, г</t>
  </si>
  <si>
    <t xml:space="preserve">  Ж, г</t>
  </si>
  <si>
    <t xml:space="preserve">     У, г</t>
  </si>
  <si>
    <t xml:space="preserve"> Са, мг</t>
  </si>
  <si>
    <t xml:space="preserve">    Fe, мг</t>
  </si>
  <si>
    <t xml:space="preserve">   B1, мг</t>
  </si>
  <si>
    <t xml:space="preserve">   B2, мг</t>
  </si>
  <si>
    <t xml:space="preserve">    C, мг</t>
  </si>
  <si>
    <t xml:space="preserve"> Энерг.цен, ккал</t>
  </si>
  <si>
    <t>Итого</t>
  </si>
  <si>
    <t>Второй день- Вторник</t>
  </si>
  <si>
    <t>Картофельное пюре</t>
  </si>
  <si>
    <t>Котлета мясная</t>
  </si>
  <si>
    <t>пф</t>
  </si>
  <si>
    <t>Сок фруктовый</t>
  </si>
  <si>
    <t>Хлеб йодированный</t>
  </si>
  <si>
    <t>Третий день- Среда</t>
  </si>
  <si>
    <t>Гуляш из мяса птицы</t>
  </si>
  <si>
    <t xml:space="preserve">Макаронные изделия </t>
  </si>
  <si>
    <t>отварные</t>
  </si>
  <si>
    <t>Четвёртый день-Четверг</t>
  </si>
  <si>
    <t>Печенье</t>
  </si>
  <si>
    <t>Чай с сахаром</t>
  </si>
  <si>
    <t>Кислота аскорбиновая</t>
  </si>
  <si>
    <t>Пятый день-Пятница</t>
  </si>
  <si>
    <t>Рыба, припущенная в молоке</t>
  </si>
  <si>
    <t>Шестой день- Понедельник</t>
  </si>
  <si>
    <t>Макароны отварные с сыром</t>
  </si>
  <si>
    <t>Бутерброд с колбасой</t>
  </si>
  <si>
    <t>Седьмой день- Вторник</t>
  </si>
  <si>
    <t>Жаркое по- домашнему</t>
  </si>
  <si>
    <t>Восьмой день- Среда</t>
  </si>
  <si>
    <t>Плов из мяса говядины</t>
  </si>
  <si>
    <t>Девятый день - Четверг</t>
  </si>
  <si>
    <t>Сосиски отварные</t>
  </si>
  <si>
    <t>Гарнир сложный(картофельн</t>
  </si>
  <si>
    <t>пюре,капуста тушёная)</t>
  </si>
  <si>
    <t>Десятый день- пятница</t>
  </si>
  <si>
    <t>Каша молочная"Дружба" с</t>
  </si>
  <si>
    <t>маслом сливочным</t>
  </si>
  <si>
    <t>Бутерброд с маслом и</t>
  </si>
  <si>
    <t>повидлом</t>
  </si>
  <si>
    <t>20\5\15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</si>
  <si>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</si>
  <si>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</si>
  <si>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Уральского Регионального Центра Питания (2008)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</si>
  <si>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</si>
  <si>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</si>
  <si>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Меню составила технолог Тараненко А.Ю.</t>
  </si>
  <si>
    <t>Компот из сухофруктов</t>
  </si>
  <si>
    <t xml:space="preserve"> </t>
  </si>
  <si>
    <t>160/20</t>
  </si>
  <si>
    <t>Чай с сахаром и лимоном</t>
  </si>
  <si>
    <t xml:space="preserve">    200/7</t>
  </si>
  <si>
    <t>100/80</t>
  </si>
  <si>
    <t xml:space="preserve">    200/5</t>
  </si>
  <si>
    <t>Хлеб ржаной</t>
  </si>
  <si>
    <t>Пудинг из творога с рисом с</t>
  </si>
  <si>
    <t>молоком сгущённым</t>
  </si>
  <si>
    <t>150/20</t>
  </si>
  <si>
    <t>20/20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</si>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</sst>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1" fillId="0" borderId="0" xfId="0" applyNumberFormat="1" applyFont="1"/>
    <xf numFmtId="2" fontId="2" fillId="2" borderId="0" xfId="0" applyNumberFormat="1" applyFont="1" applyFill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09"/>
  <sheetViews>
    <sheetView tabSelected="1" topLeftCell="A25" workbookViewId="0">
      <selection activeCell="P19" sqref="P19"/>
    </sheetView>
  </sheetViews>
  <sheetFormatPr defaultRowHeight="15" x14ac:dyDescent="0.25"/>
  <cols>
    <col min="3" max="3" width="11.7109375" customWidth="1"/>
    <col min="4" max="4" width="14.85546875" customWidth="1"/>
  </cols>
  <sheetData>
    <row r="2" spans="1:16" x14ac:dyDescent="0.25">
      <c r="A2" s="1" t="s">
        <v>0</v>
      </c>
      <c r="D2" s="1"/>
      <c r="E2" s="1"/>
      <c r="F2" s="1"/>
    </row>
    <row r="4" spans="1:16" ht="30.75" customHeight="1" x14ac:dyDescent="0.25">
      <c r="A4" s="3" t="s">
        <v>1</v>
      </c>
      <c r="B4" s="2"/>
      <c r="C4" s="2"/>
      <c r="D4" s="8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9" t="s">
        <v>8</v>
      </c>
      <c r="K4" s="9" t="s">
        <v>9</v>
      </c>
      <c r="L4" s="3" t="s">
        <v>10</v>
      </c>
      <c r="M4" s="3" t="s">
        <v>11</v>
      </c>
      <c r="N4" s="8" t="s">
        <v>12</v>
      </c>
    </row>
    <row r="5" spans="1:16" ht="15.75" x14ac:dyDescent="0.25">
      <c r="A5" s="2" t="s">
        <v>65</v>
      </c>
      <c r="B5" s="2"/>
      <c r="C5" s="2"/>
      <c r="D5" s="2">
        <v>132</v>
      </c>
      <c r="E5" s="2">
        <v>150</v>
      </c>
      <c r="F5" s="4">
        <v>13.43</v>
      </c>
      <c r="G5" s="4">
        <v>11.72</v>
      </c>
      <c r="H5" s="4">
        <v>3.5</v>
      </c>
      <c r="I5" s="4">
        <v>107.1</v>
      </c>
      <c r="J5" s="4">
        <v>2.7</v>
      </c>
      <c r="K5" s="4">
        <v>0.1</v>
      </c>
      <c r="L5" s="4">
        <v>0.01</v>
      </c>
      <c r="M5" s="4">
        <v>0.23</v>
      </c>
      <c r="N5" s="4">
        <v>293.10000000000002</v>
      </c>
    </row>
    <row r="6" spans="1:16" ht="15.75" x14ac:dyDescent="0.25">
      <c r="A6" s="2" t="s">
        <v>25</v>
      </c>
      <c r="B6" s="2"/>
      <c r="C6" s="2"/>
      <c r="D6" s="2"/>
      <c r="E6" s="2">
        <v>30</v>
      </c>
      <c r="F6" s="6">
        <v>2.85</v>
      </c>
      <c r="G6" s="6">
        <v>2.85</v>
      </c>
      <c r="H6" s="6">
        <v>21.6</v>
      </c>
      <c r="I6" s="6">
        <v>8.1999999999999993</v>
      </c>
      <c r="J6" s="6">
        <v>0.37</v>
      </c>
      <c r="K6" s="6">
        <v>0.03</v>
      </c>
      <c r="L6" s="6">
        <v>0.03</v>
      </c>
      <c r="M6" s="6">
        <v>0.01</v>
      </c>
      <c r="N6" s="6">
        <v>135</v>
      </c>
    </row>
    <row r="7" spans="1:16" ht="15.75" x14ac:dyDescent="0.25">
      <c r="A7" s="2" t="s">
        <v>26</v>
      </c>
      <c r="B7" s="2"/>
      <c r="C7" s="2"/>
      <c r="D7" s="2">
        <v>299</v>
      </c>
      <c r="E7" s="2">
        <v>200</v>
      </c>
      <c r="F7" s="4">
        <v>0.05</v>
      </c>
      <c r="G7" s="4">
        <v>0.02</v>
      </c>
      <c r="H7" s="4">
        <v>9.32</v>
      </c>
      <c r="I7" s="4">
        <v>8</v>
      </c>
      <c r="J7" s="4">
        <v>0.19</v>
      </c>
      <c r="K7" s="4">
        <v>0</v>
      </c>
      <c r="L7" s="4">
        <v>0.02</v>
      </c>
      <c r="M7" s="4">
        <v>0.02</v>
      </c>
      <c r="N7" s="4">
        <v>37.299999999999997</v>
      </c>
    </row>
    <row r="8" spans="1:16" ht="15.75" x14ac:dyDescent="0.25">
      <c r="A8" s="2" t="s">
        <v>27</v>
      </c>
      <c r="B8" s="2"/>
      <c r="C8" s="2"/>
      <c r="D8" s="2"/>
      <c r="E8" s="2">
        <v>2.5000000000000001E-2</v>
      </c>
      <c r="F8" s="4"/>
      <c r="G8" s="4"/>
      <c r="H8" s="4"/>
      <c r="I8" s="4"/>
      <c r="J8" s="4"/>
      <c r="K8" s="4"/>
      <c r="L8" s="4"/>
      <c r="M8" s="4">
        <v>25</v>
      </c>
      <c r="N8" s="4"/>
      <c r="P8" t="s">
        <v>54</v>
      </c>
    </row>
    <row r="9" spans="1:16" ht="15.75" x14ac:dyDescent="0.25">
      <c r="A9" s="3" t="s">
        <v>13</v>
      </c>
      <c r="E9" s="5">
        <f t="shared" ref="E9:M9" si="0">E5+E6+E7+E8</f>
        <v>380.02499999999998</v>
      </c>
      <c r="F9" s="5">
        <f t="shared" si="0"/>
        <v>16.330000000000002</v>
      </c>
      <c r="G9" s="5">
        <f t="shared" si="0"/>
        <v>14.59</v>
      </c>
      <c r="H9" s="5">
        <f t="shared" si="0"/>
        <v>34.42</v>
      </c>
      <c r="I9" s="5">
        <f t="shared" si="0"/>
        <v>123.3</v>
      </c>
      <c r="J9" s="5">
        <f t="shared" si="0"/>
        <v>3.2600000000000002</v>
      </c>
      <c r="K9" s="5">
        <f t="shared" si="0"/>
        <v>0.13</v>
      </c>
      <c r="L9" s="5">
        <f t="shared" si="0"/>
        <v>0.06</v>
      </c>
      <c r="M9" s="5">
        <f t="shared" si="0"/>
        <v>25.26</v>
      </c>
      <c r="N9" s="5">
        <f>N5+N6+N7+N8</f>
        <v>465.40000000000003</v>
      </c>
    </row>
    <row r="10" spans="1:16" x14ac:dyDescent="0.25">
      <c r="E10" s="1" t="s">
        <v>14</v>
      </c>
    </row>
    <row r="11" spans="1:16" x14ac:dyDescent="0.25">
      <c r="A11" s="1" t="s">
        <v>1</v>
      </c>
    </row>
    <row r="12" spans="1:16" x14ac:dyDescent="0.25">
      <c r="A12" t="s">
        <v>15</v>
      </c>
      <c r="D12">
        <v>241</v>
      </c>
      <c r="E12">
        <v>180</v>
      </c>
      <c r="F12">
        <v>3.8</v>
      </c>
      <c r="G12">
        <v>7.3</v>
      </c>
      <c r="H12">
        <v>28</v>
      </c>
      <c r="I12">
        <v>44.28</v>
      </c>
      <c r="J12">
        <v>1.2</v>
      </c>
      <c r="K12">
        <v>0.17</v>
      </c>
      <c r="L12">
        <v>0.13</v>
      </c>
      <c r="M12">
        <v>21.8</v>
      </c>
      <c r="N12">
        <v>192.6</v>
      </c>
    </row>
    <row r="13" spans="1:16" x14ac:dyDescent="0.25">
      <c r="A13" t="s">
        <v>16</v>
      </c>
      <c r="D13" t="s">
        <v>17</v>
      </c>
      <c r="E13">
        <v>100</v>
      </c>
      <c r="F13">
        <v>8.86</v>
      </c>
      <c r="G13">
        <v>26.16</v>
      </c>
      <c r="H13">
        <v>12.83</v>
      </c>
      <c r="I13">
        <v>34.5</v>
      </c>
      <c r="J13">
        <v>1.31</v>
      </c>
      <c r="K13">
        <v>0.36</v>
      </c>
      <c r="L13">
        <v>0.11</v>
      </c>
      <c r="M13">
        <v>0.12</v>
      </c>
      <c r="N13">
        <v>285</v>
      </c>
    </row>
    <row r="14" spans="1:16" x14ac:dyDescent="0.25">
      <c r="A14" t="s">
        <v>53</v>
      </c>
      <c r="D14">
        <v>283</v>
      </c>
      <c r="E14">
        <v>200</v>
      </c>
      <c r="F14">
        <v>0.44</v>
      </c>
      <c r="G14">
        <v>0.02</v>
      </c>
      <c r="H14">
        <v>27.8</v>
      </c>
      <c r="I14">
        <v>31.8</v>
      </c>
      <c r="J14">
        <v>1.25</v>
      </c>
      <c r="K14">
        <v>0</v>
      </c>
      <c r="L14">
        <v>0.01</v>
      </c>
      <c r="M14">
        <v>0.4</v>
      </c>
      <c r="N14">
        <v>113</v>
      </c>
    </row>
    <row r="15" spans="1:16" x14ac:dyDescent="0.25">
      <c r="A15" t="s">
        <v>27</v>
      </c>
      <c r="E15">
        <v>2.5000000000000001E-2</v>
      </c>
      <c r="M15">
        <v>25</v>
      </c>
    </row>
    <row r="16" spans="1:16" x14ac:dyDescent="0.25">
      <c r="A16" t="s">
        <v>19</v>
      </c>
      <c r="E16">
        <v>25</v>
      </c>
      <c r="F16">
        <v>1.19</v>
      </c>
      <c r="G16">
        <v>1.02</v>
      </c>
      <c r="H16">
        <v>11.88</v>
      </c>
      <c r="I16">
        <v>31.25</v>
      </c>
      <c r="J16">
        <v>0.9</v>
      </c>
      <c r="K16">
        <v>0.1</v>
      </c>
      <c r="L16">
        <v>0.06</v>
      </c>
      <c r="M16">
        <v>0.05</v>
      </c>
      <c r="N16">
        <v>64.150000000000006</v>
      </c>
      <c r="O16" t="s">
        <v>54</v>
      </c>
    </row>
    <row r="17" spans="1:14" ht="15.75" x14ac:dyDescent="0.25">
      <c r="A17" s="2" t="s">
        <v>60</v>
      </c>
      <c r="B17" s="2"/>
      <c r="C17" s="2"/>
      <c r="D17" s="2"/>
      <c r="E17" s="2">
        <v>10</v>
      </c>
      <c r="F17" s="4">
        <v>0.85</v>
      </c>
      <c r="G17" s="4">
        <v>0.33</v>
      </c>
      <c r="H17" s="4">
        <v>4.25</v>
      </c>
      <c r="I17" s="4">
        <v>0.7</v>
      </c>
      <c r="J17" s="4">
        <v>0.3</v>
      </c>
      <c r="K17" s="4">
        <v>0.04</v>
      </c>
      <c r="L17" s="4">
        <v>0.03</v>
      </c>
      <c r="M17" s="4">
        <v>0.04</v>
      </c>
      <c r="N17" s="4">
        <v>25.4</v>
      </c>
    </row>
    <row r="18" spans="1:14" x14ac:dyDescent="0.25">
      <c r="A18" s="1" t="s">
        <v>13</v>
      </c>
      <c r="E18" s="5">
        <f t="shared" ref="E18:M18" si="1">E12+E13+E14+E15+E16+E17</f>
        <v>515.02499999999998</v>
      </c>
      <c r="F18" s="5">
        <f t="shared" si="1"/>
        <v>15.139999999999999</v>
      </c>
      <c r="G18" s="5">
        <f t="shared" si="1"/>
        <v>34.830000000000005</v>
      </c>
      <c r="H18" s="5">
        <f t="shared" si="1"/>
        <v>84.759999999999991</v>
      </c>
      <c r="I18" s="5">
        <f t="shared" si="1"/>
        <v>142.52999999999997</v>
      </c>
      <c r="J18" s="5">
        <f t="shared" si="1"/>
        <v>4.96</v>
      </c>
      <c r="K18" s="5">
        <f t="shared" si="1"/>
        <v>0.67</v>
      </c>
      <c r="L18" s="5">
        <f t="shared" si="1"/>
        <v>0.33999999999999997</v>
      </c>
      <c r="M18" s="5">
        <f t="shared" si="1"/>
        <v>47.41</v>
      </c>
      <c r="N18" s="5">
        <f>N12+N13+N14+N15+N16+N17</f>
        <v>680.15</v>
      </c>
    </row>
    <row r="20" spans="1:14" x14ac:dyDescent="0.25">
      <c r="A20" s="1" t="s">
        <v>1</v>
      </c>
      <c r="E20" s="1" t="s">
        <v>20</v>
      </c>
    </row>
    <row r="21" spans="1:14" x14ac:dyDescent="0.25">
      <c r="A21" t="s">
        <v>21</v>
      </c>
      <c r="D21">
        <v>180</v>
      </c>
      <c r="E21">
        <v>100</v>
      </c>
      <c r="F21">
        <v>18.059999999999999</v>
      </c>
      <c r="G21">
        <v>20.2</v>
      </c>
      <c r="H21">
        <v>5.6</v>
      </c>
      <c r="I21">
        <v>24.34</v>
      </c>
      <c r="J21">
        <v>0.96</v>
      </c>
      <c r="K21">
        <v>0.04</v>
      </c>
      <c r="L21">
        <v>0.09</v>
      </c>
      <c r="M21">
        <v>0.5</v>
      </c>
      <c r="N21">
        <v>276.27999999999997</v>
      </c>
    </row>
    <row r="22" spans="1:14" x14ac:dyDescent="0.25">
      <c r="A22" t="s">
        <v>22</v>
      </c>
    </row>
    <row r="23" spans="1:14" x14ac:dyDescent="0.25">
      <c r="A23" t="s">
        <v>23</v>
      </c>
      <c r="D23">
        <v>227</v>
      </c>
      <c r="E23">
        <v>180</v>
      </c>
      <c r="F23">
        <v>6.62</v>
      </c>
      <c r="G23">
        <v>6.63</v>
      </c>
      <c r="H23">
        <v>44.16</v>
      </c>
      <c r="I23">
        <v>6.1</v>
      </c>
      <c r="J23">
        <v>1.4</v>
      </c>
      <c r="K23">
        <v>0.08</v>
      </c>
      <c r="L23">
        <v>0.03</v>
      </c>
      <c r="M23">
        <v>0</v>
      </c>
      <c r="N23">
        <v>277.44</v>
      </c>
    </row>
    <row r="24" spans="1:14" x14ac:dyDescent="0.25">
      <c r="A24" t="s">
        <v>26</v>
      </c>
      <c r="D24">
        <v>299</v>
      </c>
      <c r="E24">
        <v>200</v>
      </c>
      <c r="F24">
        <v>0.05</v>
      </c>
      <c r="G24">
        <v>0.02</v>
      </c>
      <c r="H24">
        <v>9.32</v>
      </c>
      <c r="I24">
        <v>8</v>
      </c>
      <c r="J24">
        <v>0.19</v>
      </c>
      <c r="K24">
        <v>0</v>
      </c>
      <c r="L24">
        <v>0.02</v>
      </c>
      <c r="M24">
        <v>0.02</v>
      </c>
      <c r="N24">
        <v>37.299999999999997</v>
      </c>
    </row>
    <row r="25" spans="1:14" x14ac:dyDescent="0.25">
      <c r="A25" t="s">
        <v>27</v>
      </c>
      <c r="E25">
        <v>2.5000000000000001E-2</v>
      </c>
      <c r="M25">
        <v>25</v>
      </c>
    </row>
    <row r="26" spans="1:14" x14ac:dyDescent="0.25">
      <c r="A26" t="s">
        <v>19</v>
      </c>
      <c r="E26">
        <v>25</v>
      </c>
      <c r="F26">
        <v>1.19</v>
      </c>
      <c r="G26">
        <v>1.02</v>
      </c>
      <c r="H26">
        <v>11.88</v>
      </c>
      <c r="I26">
        <v>31.25</v>
      </c>
      <c r="J26">
        <v>0.9</v>
      </c>
      <c r="K26">
        <v>0.1</v>
      </c>
      <c r="L26">
        <v>0.06</v>
      </c>
      <c r="M26">
        <v>0.05</v>
      </c>
      <c r="N26">
        <v>64.150000000000006</v>
      </c>
    </row>
    <row r="27" spans="1:14" x14ac:dyDescent="0.25">
      <c r="A27" s="1" t="s">
        <v>13</v>
      </c>
      <c r="E27" s="5">
        <f t="shared" ref="E27:M27" si="2">E21+E22+E23+E24+E25+E26</f>
        <v>505.02499999999998</v>
      </c>
      <c r="F27" s="5">
        <f t="shared" si="2"/>
        <v>25.92</v>
      </c>
      <c r="G27" s="5">
        <f t="shared" si="2"/>
        <v>27.869999999999997</v>
      </c>
      <c r="H27" s="5">
        <f t="shared" si="2"/>
        <v>70.959999999999994</v>
      </c>
      <c r="I27" s="5">
        <f t="shared" si="2"/>
        <v>69.69</v>
      </c>
      <c r="J27" s="5">
        <f t="shared" si="2"/>
        <v>3.4499999999999997</v>
      </c>
      <c r="K27" s="5">
        <f t="shared" si="2"/>
        <v>0.22</v>
      </c>
      <c r="L27" s="5">
        <f t="shared" si="2"/>
        <v>0.19999999999999998</v>
      </c>
      <c r="M27" s="5">
        <f t="shared" si="2"/>
        <v>25.57</v>
      </c>
      <c r="N27" s="5">
        <f>N21+N22+N23+N24+N25+N26</f>
        <v>655.16999999999996</v>
      </c>
    </row>
    <row r="30" spans="1:14" ht="15.75" x14ac:dyDescent="0.25">
      <c r="A30" s="2"/>
      <c r="B30" s="2"/>
      <c r="C30" s="2"/>
      <c r="D30" s="2"/>
      <c r="E30" s="3" t="s">
        <v>24</v>
      </c>
      <c r="F30" s="4"/>
      <c r="G30" s="4"/>
      <c r="H30" s="7"/>
      <c r="I30" s="4"/>
      <c r="J30" s="4"/>
      <c r="K30" s="4"/>
      <c r="L30" s="4"/>
      <c r="M30" s="4"/>
      <c r="N30" s="4"/>
    </row>
    <row r="31" spans="1:14" ht="15.75" x14ac:dyDescent="0.25">
      <c r="A31" s="3" t="s">
        <v>1</v>
      </c>
      <c r="B31" s="2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4"/>
    </row>
    <row r="32" spans="1:14" ht="15.75" x14ac:dyDescent="0.25">
      <c r="A32" s="2" t="s">
        <v>61</v>
      </c>
      <c r="B32" s="2"/>
      <c r="C32" s="2"/>
      <c r="D32" s="2"/>
    </row>
    <row r="33" spans="1:14" ht="15.75" x14ac:dyDescent="0.25">
      <c r="A33" s="2" t="s">
        <v>62</v>
      </c>
      <c r="B33" s="2"/>
      <c r="C33" s="2"/>
      <c r="D33" s="2">
        <v>141</v>
      </c>
      <c r="E33" s="2" t="s">
        <v>63</v>
      </c>
      <c r="F33" s="4">
        <v>30.75</v>
      </c>
      <c r="G33" s="4">
        <v>21.13</v>
      </c>
      <c r="H33" s="4">
        <v>30.02</v>
      </c>
      <c r="I33" s="4">
        <v>257.8</v>
      </c>
      <c r="J33" s="4">
        <v>1.2150000000000001</v>
      </c>
      <c r="K33" s="4">
        <v>0.09</v>
      </c>
      <c r="L33" s="4">
        <v>0.45</v>
      </c>
      <c r="M33" s="4">
        <v>0.43</v>
      </c>
      <c r="N33" s="4">
        <v>432.25</v>
      </c>
    </row>
    <row r="34" spans="1:14" ht="15.75" x14ac:dyDescent="0.25">
      <c r="A34" s="2" t="s">
        <v>25</v>
      </c>
      <c r="B34" s="2"/>
      <c r="C34" s="2"/>
      <c r="D34" s="2"/>
      <c r="E34" s="2">
        <v>30</v>
      </c>
      <c r="F34" s="6">
        <v>2.85</v>
      </c>
      <c r="G34" s="6">
        <v>2.85</v>
      </c>
      <c r="H34" s="6">
        <v>21.6</v>
      </c>
      <c r="I34" s="6">
        <v>8.1999999999999993</v>
      </c>
      <c r="J34" s="6">
        <v>0.37</v>
      </c>
      <c r="K34" s="6">
        <v>0.03</v>
      </c>
      <c r="L34" s="6">
        <v>0.03</v>
      </c>
      <c r="M34" s="6">
        <v>0.01</v>
      </c>
      <c r="N34" s="6">
        <v>135</v>
      </c>
    </row>
    <row r="35" spans="1:14" ht="15.75" x14ac:dyDescent="0.25">
      <c r="A35" s="2" t="s">
        <v>26</v>
      </c>
      <c r="B35" s="2"/>
      <c r="C35" s="2"/>
      <c r="D35" s="2">
        <v>299</v>
      </c>
      <c r="E35" s="2">
        <v>200</v>
      </c>
      <c r="F35" s="4">
        <v>0.05</v>
      </c>
      <c r="G35" s="4">
        <v>0.02</v>
      </c>
      <c r="H35" s="4">
        <v>9.32</v>
      </c>
      <c r="I35" s="4">
        <v>8</v>
      </c>
      <c r="J35" s="4">
        <v>0.19</v>
      </c>
      <c r="K35" s="4">
        <v>0</v>
      </c>
      <c r="L35" s="4">
        <v>0.02</v>
      </c>
      <c r="M35" s="4">
        <v>0.02</v>
      </c>
      <c r="N35" s="4">
        <v>37.299999999999997</v>
      </c>
    </row>
    <row r="36" spans="1:14" ht="15.75" x14ac:dyDescent="0.25">
      <c r="A36" s="2" t="s">
        <v>27</v>
      </c>
      <c r="B36" s="2"/>
      <c r="C36" s="2"/>
      <c r="D36" s="2"/>
      <c r="E36" s="2">
        <v>2.5000000000000001E-2</v>
      </c>
      <c r="F36" s="4"/>
      <c r="G36" s="4"/>
      <c r="H36" s="4"/>
      <c r="I36" s="4"/>
      <c r="J36" s="4"/>
      <c r="K36" s="4"/>
      <c r="L36" s="4"/>
      <c r="M36" s="4">
        <v>25</v>
      </c>
      <c r="N36" s="4"/>
    </row>
    <row r="37" spans="1:14" ht="15.75" x14ac:dyDescent="0.25">
      <c r="A37" s="3" t="s">
        <v>13</v>
      </c>
      <c r="B37" s="2"/>
      <c r="C37" s="2"/>
      <c r="D37" s="2"/>
      <c r="E37" s="7">
        <v>400.03</v>
      </c>
      <c r="F37" s="7">
        <f t="shared" ref="F37:M37" si="3">F33+F34+F35+F36</f>
        <v>33.65</v>
      </c>
      <c r="G37" s="7">
        <f t="shared" si="3"/>
        <v>24</v>
      </c>
      <c r="H37" s="7">
        <f t="shared" si="3"/>
        <v>60.940000000000005</v>
      </c>
      <c r="I37" s="7">
        <f t="shared" si="3"/>
        <v>274</v>
      </c>
      <c r="J37" s="7">
        <f t="shared" si="3"/>
        <v>1.7749999999999999</v>
      </c>
      <c r="K37" s="7">
        <f t="shared" si="3"/>
        <v>0.12</v>
      </c>
      <c r="L37" s="7">
        <f t="shared" si="3"/>
        <v>0.5</v>
      </c>
      <c r="M37" s="7">
        <f t="shared" si="3"/>
        <v>25.46</v>
      </c>
      <c r="N37" s="7">
        <f>N33+N34+N35+N36</f>
        <v>604.54999999999995</v>
      </c>
    </row>
    <row r="39" spans="1:14" x14ac:dyDescent="0.25">
      <c r="E39" s="1" t="s">
        <v>28</v>
      </c>
    </row>
    <row r="40" spans="1:14" x14ac:dyDescent="0.25">
      <c r="A40" s="1" t="s">
        <v>1</v>
      </c>
    </row>
    <row r="41" spans="1:14" x14ac:dyDescent="0.25">
      <c r="A41" t="s">
        <v>29</v>
      </c>
      <c r="D41">
        <v>165</v>
      </c>
      <c r="E41">
        <v>100</v>
      </c>
      <c r="F41">
        <v>9.33</v>
      </c>
      <c r="G41">
        <v>2.78</v>
      </c>
      <c r="H41">
        <v>4.7699999999999996</v>
      </c>
      <c r="I41">
        <v>39.4</v>
      </c>
      <c r="J41">
        <v>0.52</v>
      </c>
      <c r="K41">
        <v>7.0000000000000007E-2</v>
      </c>
      <c r="L41">
        <v>0.08</v>
      </c>
      <c r="M41">
        <v>0.56999999999999995</v>
      </c>
      <c r="N41">
        <v>118.75</v>
      </c>
    </row>
    <row r="42" spans="1:14" x14ac:dyDescent="0.25">
      <c r="A42" t="s">
        <v>15</v>
      </c>
      <c r="D42">
        <v>241</v>
      </c>
      <c r="E42">
        <v>180</v>
      </c>
      <c r="F42">
        <v>3.8</v>
      </c>
      <c r="G42">
        <v>7.3</v>
      </c>
      <c r="H42">
        <v>28</v>
      </c>
      <c r="I42">
        <v>44.28</v>
      </c>
      <c r="J42">
        <v>1.2</v>
      </c>
      <c r="K42">
        <v>0.17</v>
      </c>
      <c r="L42">
        <v>0.13</v>
      </c>
      <c r="M42">
        <v>21.8</v>
      </c>
      <c r="N42">
        <v>192.6</v>
      </c>
    </row>
    <row r="43" spans="1:14" ht="15.75" x14ac:dyDescent="0.25">
      <c r="A43" s="2" t="s">
        <v>26</v>
      </c>
      <c r="B43" s="2"/>
      <c r="C43" s="2"/>
      <c r="D43" s="2">
        <v>299</v>
      </c>
      <c r="E43" s="2">
        <v>200</v>
      </c>
      <c r="F43" s="4">
        <v>0.05</v>
      </c>
      <c r="G43" s="4">
        <v>0.02</v>
      </c>
      <c r="H43" s="4">
        <v>9.32</v>
      </c>
      <c r="I43" s="4">
        <v>8</v>
      </c>
      <c r="J43" s="4">
        <v>0.19</v>
      </c>
      <c r="K43" s="4">
        <v>0</v>
      </c>
      <c r="L43" s="4">
        <v>0.02</v>
      </c>
      <c r="M43" s="4">
        <v>0.02</v>
      </c>
      <c r="N43" s="4">
        <v>37.299999999999997</v>
      </c>
    </row>
    <row r="44" spans="1:14" ht="15.75" x14ac:dyDescent="0.25">
      <c r="A44" s="2" t="s">
        <v>27</v>
      </c>
      <c r="B44" s="2"/>
      <c r="C44" s="2"/>
      <c r="D44" s="2"/>
      <c r="E44" s="2">
        <v>2.5000000000000001E-2</v>
      </c>
      <c r="F44" s="4"/>
      <c r="G44" s="4"/>
      <c r="H44" s="4"/>
      <c r="I44" s="4"/>
      <c r="J44" s="4"/>
      <c r="K44" s="4"/>
      <c r="L44" s="4"/>
      <c r="M44" s="4">
        <v>25</v>
      </c>
      <c r="N44" s="4"/>
    </row>
    <row r="45" spans="1:14" x14ac:dyDescent="0.25">
      <c r="A45" t="s">
        <v>19</v>
      </c>
      <c r="E45">
        <v>25</v>
      </c>
      <c r="F45">
        <v>1.19</v>
      </c>
      <c r="G45">
        <v>1.02</v>
      </c>
      <c r="H45">
        <v>11.88</v>
      </c>
      <c r="I45">
        <v>31.25</v>
      </c>
      <c r="J45">
        <v>0.9</v>
      </c>
      <c r="K45">
        <v>0.1</v>
      </c>
      <c r="L45">
        <v>0.06</v>
      </c>
      <c r="M45">
        <v>0.05</v>
      </c>
      <c r="N45">
        <v>64.150000000000006</v>
      </c>
    </row>
    <row r="46" spans="1:14" ht="15.75" x14ac:dyDescent="0.25">
      <c r="A46" s="2" t="s">
        <v>60</v>
      </c>
      <c r="B46" s="2"/>
      <c r="C46" s="2"/>
      <c r="D46" s="2"/>
      <c r="E46" s="2">
        <v>10</v>
      </c>
      <c r="F46" s="4">
        <v>0.85</v>
      </c>
      <c r="G46" s="4">
        <v>0.33</v>
      </c>
      <c r="H46" s="4">
        <v>4.25</v>
      </c>
      <c r="I46" s="4">
        <v>0.7</v>
      </c>
      <c r="J46" s="4">
        <v>0.3</v>
      </c>
      <c r="K46" s="4">
        <v>0.04</v>
      </c>
      <c r="L46" s="4">
        <v>0.03</v>
      </c>
      <c r="M46" s="4">
        <v>0.04</v>
      </c>
      <c r="N46" s="4">
        <v>25.4</v>
      </c>
    </row>
    <row r="47" spans="1:14" x14ac:dyDescent="0.25">
      <c r="A47" s="1" t="s">
        <v>13</v>
      </c>
      <c r="E47" s="5">
        <f t="shared" ref="E47:M47" si="4">E41+E42+E43+E44+E45+E46</f>
        <v>515.02499999999998</v>
      </c>
      <c r="F47" s="5">
        <f t="shared" si="4"/>
        <v>15.219999999999999</v>
      </c>
      <c r="G47" s="5">
        <f t="shared" si="4"/>
        <v>11.45</v>
      </c>
      <c r="H47" s="5">
        <f t="shared" si="4"/>
        <v>58.22</v>
      </c>
      <c r="I47" s="5">
        <f t="shared" si="4"/>
        <v>123.63000000000001</v>
      </c>
      <c r="J47" s="5">
        <f t="shared" si="4"/>
        <v>3.11</v>
      </c>
      <c r="K47" s="5">
        <f t="shared" si="4"/>
        <v>0.38</v>
      </c>
      <c r="L47" s="5">
        <f t="shared" si="4"/>
        <v>0.32000000000000006</v>
      </c>
      <c r="M47" s="5">
        <f t="shared" si="4"/>
        <v>47.48</v>
      </c>
      <c r="N47" s="5">
        <f>N41+N42+N43+N44+N45+N46</f>
        <v>438.20000000000005</v>
      </c>
    </row>
    <row r="49" spans="1:14" x14ac:dyDescent="0.25">
      <c r="E49" s="1" t="s">
        <v>30</v>
      </c>
    </row>
    <row r="50" spans="1:14" x14ac:dyDescent="0.25">
      <c r="A50" s="1" t="s">
        <v>1</v>
      </c>
    </row>
    <row r="51" spans="1:14" x14ac:dyDescent="0.25">
      <c r="A51" t="s">
        <v>31</v>
      </c>
      <c r="D51">
        <v>124</v>
      </c>
      <c r="E51" t="s">
        <v>55</v>
      </c>
      <c r="F51">
        <v>6.12</v>
      </c>
      <c r="G51">
        <v>9.5399999999999991</v>
      </c>
      <c r="H51">
        <v>33.659999999999997</v>
      </c>
      <c r="I51">
        <v>20.05</v>
      </c>
      <c r="J51">
        <v>0.63</v>
      </c>
      <c r="K51">
        <v>0.04</v>
      </c>
      <c r="L51">
        <v>0.05</v>
      </c>
      <c r="M51">
        <v>0.55000000000000004</v>
      </c>
      <c r="N51">
        <v>262.8</v>
      </c>
    </row>
    <row r="52" spans="1:14" x14ac:dyDescent="0.25">
      <c r="A52" t="s">
        <v>32</v>
      </c>
      <c r="D52">
        <v>265</v>
      </c>
      <c r="E52" t="s">
        <v>64</v>
      </c>
      <c r="F52">
        <v>0.7</v>
      </c>
      <c r="G52">
        <v>2.52</v>
      </c>
      <c r="H52">
        <v>4.82</v>
      </c>
      <c r="I52">
        <v>9.52</v>
      </c>
      <c r="J52">
        <v>0.28000000000000003</v>
      </c>
      <c r="K52">
        <v>0.02</v>
      </c>
      <c r="L52">
        <v>0.02</v>
      </c>
      <c r="M52">
        <v>1.42</v>
      </c>
      <c r="N52">
        <v>44.7</v>
      </c>
    </row>
    <row r="53" spans="1:14" x14ac:dyDescent="0.25">
      <c r="A53" t="s">
        <v>26</v>
      </c>
      <c r="D53">
        <v>299</v>
      </c>
      <c r="E53">
        <v>200</v>
      </c>
      <c r="F53">
        <v>0.05</v>
      </c>
      <c r="G53">
        <v>0.02</v>
      </c>
      <c r="H53">
        <v>9.32</v>
      </c>
      <c r="I53">
        <v>8</v>
      </c>
      <c r="J53">
        <v>0.19</v>
      </c>
      <c r="K53">
        <v>0</v>
      </c>
      <c r="L53">
        <v>0.02</v>
      </c>
      <c r="M53">
        <v>0.02</v>
      </c>
      <c r="N53">
        <v>37.299999999999997</v>
      </c>
    </row>
    <row r="54" spans="1:14" x14ac:dyDescent="0.25">
      <c r="A54" t="s">
        <v>27</v>
      </c>
      <c r="E54">
        <v>2.5000000000000001E-2</v>
      </c>
      <c r="M54">
        <v>25</v>
      </c>
    </row>
    <row r="55" spans="1:14" x14ac:dyDescent="0.25">
      <c r="A55" s="1" t="s">
        <v>13</v>
      </c>
      <c r="E55" s="1">
        <v>420.03</v>
      </c>
      <c r="F55" s="1">
        <f t="shared" ref="F55:M55" si="5">F51+F52+F53+F54</f>
        <v>6.87</v>
      </c>
      <c r="G55" s="1">
        <f t="shared" si="5"/>
        <v>12.079999999999998</v>
      </c>
      <c r="H55" s="1">
        <f t="shared" si="5"/>
        <v>47.8</v>
      </c>
      <c r="I55" s="1">
        <f t="shared" si="5"/>
        <v>37.57</v>
      </c>
      <c r="J55" s="1">
        <f t="shared" si="5"/>
        <v>1.1000000000000001</v>
      </c>
      <c r="K55" s="1">
        <f t="shared" si="5"/>
        <v>0.06</v>
      </c>
      <c r="L55" s="1">
        <f t="shared" si="5"/>
        <v>9.0000000000000011E-2</v>
      </c>
      <c r="M55" s="1">
        <f t="shared" si="5"/>
        <v>26.99</v>
      </c>
      <c r="N55" s="1">
        <f>N51+N52+N53+N54</f>
        <v>344.8</v>
      </c>
    </row>
    <row r="60" spans="1:14" x14ac:dyDescent="0.25">
      <c r="E60" s="1" t="s">
        <v>33</v>
      </c>
    </row>
    <row r="62" spans="1:14" x14ac:dyDescent="0.25">
      <c r="A62" s="1" t="s">
        <v>1</v>
      </c>
    </row>
    <row r="63" spans="1:14" x14ac:dyDescent="0.25">
      <c r="A63" t="s">
        <v>34</v>
      </c>
      <c r="D63">
        <v>181</v>
      </c>
      <c r="E63">
        <v>200</v>
      </c>
      <c r="F63">
        <v>28.8</v>
      </c>
      <c r="G63">
        <v>7.4</v>
      </c>
      <c r="H63">
        <v>25.6</v>
      </c>
      <c r="I63">
        <v>33.18</v>
      </c>
      <c r="J63">
        <v>4.2</v>
      </c>
      <c r="K63">
        <v>0.3</v>
      </c>
      <c r="L63">
        <v>0.4</v>
      </c>
      <c r="M63">
        <v>10</v>
      </c>
      <c r="N63">
        <v>283.7</v>
      </c>
    </row>
    <row r="64" spans="1:14" x14ac:dyDescent="0.25">
      <c r="A64" t="s">
        <v>19</v>
      </c>
      <c r="E64">
        <v>25</v>
      </c>
      <c r="F64">
        <v>1.19</v>
      </c>
      <c r="G64">
        <v>1.02</v>
      </c>
      <c r="H64">
        <v>11.88</v>
      </c>
      <c r="I64">
        <v>31.25</v>
      </c>
      <c r="J64">
        <v>0.9</v>
      </c>
      <c r="K64">
        <v>0.1</v>
      </c>
      <c r="L64">
        <v>0.06</v>
      </c>
      <c r="M64">
        <v>0.05</v>
      </c>
      <c r="N64">
        <v>64.150000000000006</v>
      </c>
    </row>
    <row r="65" spans="1:14" ht="15.75" x14ac:dyDescent="0.25">
      <c r="A65" s="2" t="s">
        <v>60</v>
      </c>
      <c r="B65" s="2"/>
      <c r="C65" s="2"/>
      <c r="D65" s="2"/>
      <c r="E65" s="2">
        <v>10</v>
      </c>
      <c r="F65" s="4">
        <v>0.85</v>
      </c>
      <c r="G65" s="4">
        <v>0.33</v>
      </c>
      <c r="H65" s="4">
        <v>4.25</v>
      </c>
      <c r="I65" s="4">
        <v>0.7</v>
      </c>
      <c r="J65" s="4">
        <v>0.3</v>
      </c>
      <c r="K65" s="4">
        <v>0.04</v>
      </c>
      <c r="L65" s="4">
        <v>0.03</v>
      </c>
      <c r="M65" s="4">
        <v>0.04</v>
      </c>
      <c r="N65" s="4">
        <v>25.4</v>
      </c>
    </row>
    <row r="66" spans="1:14" x14ac:dyDescent="0.25">
      <c r="A66" t="s">
        <v>18</v>
      </c>
      <c r="D66">
        <v>293</v>
      </c>
      <c r="E66">
        <v>200</v>
      </c>
      <c r="F66">
        <v>1</v>
      </c>
      <c r="G66">
        <v>0</v>
      </c>
      <c r="H66">
        <v>20.2</v>
      </c>
      <c r="I66">
        <v>12.6</v>
      </c>
      <c r="J66">
        <v>2.52</v>
      </c>
      <c r="K66">
        <v>0.02</v>
      </c>
      <c r="L66">
        <v>0.02</v>
      </c>
      <c r="M66">
        <v>3.6</v>
      </c>
      <c r="N66">
        <v>76</v>
      </c>
    </row>
    <row r="67" spans="1:14" x14ac:dyDescent="0.25">
      <c r="A67" s="1" t="s">
        <v>13</v>
      </c>
      <c r="E67" s="5">
        <f t="shared" ref="E67:M67" si="6">E63+E64+E65+E66</f>
        <v>435</v>
      </c>
      <c r="F67" s="5">
        <f t="shared" si="6"/>
        <v>31.840000000000003</v>
      </c>
      <c r="G67" s="5">
        <f t="shared" si="6"/>
        <v>8.75</v>
      </c>
      <c r="H67" s="5">
        <f t="shared" si="6"/>
        <v>61.930000000000007</v>
      </c>
      <c r="I67" s="5">
        <f t="shared" si="6"/>
        <v>77.73</v>
      </c>
      <c r="J67" s="5">
        <f t="shared" si="6"/>
        <v>7.92</v>
      </c>
      <c r="K67" s="5">
        <f t="shared" si="6"/>
        <v>0.46</v>
      </c>
      <c r="L67" s="5">
        <f t="shared" si="6"/>
        <v>0.51</v>
      </c>
      <c r="M67" s="5">
        <f t="shared" si="6"/>
        <v>13.69</v>
      </c>
      <c r="N67" s="5">
        <f>N63+N64+N65+N66</f>
        <v>449.25</v>
      </c>
    </row>
    <row r="70" spans="1:14" x14ac:dyDescent="0.25">
      <c r="E70" s="1" t="s">
        <v>35</v>
      </c>
    </row>
    <row r="71" spans="1:14" x14ac:dyDescent="0.25">
      <c r="A71" s="1" t="s">
        <v>1</v>
      </c>
    </row>
    <row r="72" spans="1:14" x14ac:dyDescent="0.25">
      <c r="A72" t="s">
        <v>36</v>
      </c>
      <c r="D72">
        <v>193</v>
      </c>
      <c r="E72">
        <v>200</v>
      </c>
      <c r="F72">
        <v>24.33</v>
      </c>
      <c r="G72">
        <v>20.69</v>
      </c>
      <c r="H72">
        <v>33.71</v>
      </c>
      <c r="I72">
        <v>20.7</v>
      </c>
      <c r="J72">
        <v>1.87</v>
      </c>
      <c r="K72">
        <v>0.08</v>
      </c>
      <c r="L72">
        <v>0.08</v>
      </c>
      <c r="M72">
        <v>1.01</v>
      </c>
      <c r="N72">
        <v>418.37</v>
      </c>
    </row>
    <row r="73" spans="1:14" x14ac:dyDescent="0.25">
      <c r="A73" t="s">
        <v>19</v>
      </c>
      <c r="E73">
        <v>25</v>
      </c>
      <c r="F73">
        <v>1.19</v>
      </c>
      <c r="G73">
        <v>1.02</v>
      </c>
      <c r="H73">
        <v>11.88</v>
      </c>
      <c r="I73">
        <v>31.25</v>
      </c>
      <c r="J73">
        <v>0.9</v>
      </c>
      <c r="K73">
        <v>0.1</v>
      </c>
      <c r="L73">
        <v>0.06</v>
      </c>
      <c r="M73">
        <v>0.05</v>
      </c>
      <c r="N73">
        <v>64.150000000000006</v>
      </c>
    </row>
    <row r="74" spans="1:14" ht="15.75" x14ac:dyDescent="0.25">
      <c r="A74" s="2" t="s">
        <v>60</v>
      </c>
      <c r="B74" s="2"/>
      <c r="C74" s="2"/>
      <c r="D74" s="2"/>
      <c r="E74" s="2">
        <v>10</v>
      </c>
      <c r="F74" s="4">
        <v>0.85</v>
      </c>
      <c r="G74" s="4">
        <v>0.33</v>
      </c>
      <c r="H74" s="4">
        <v>4.25</v>
      </c>
      <c r="I74" s="4">
        <v>0.7</v>
      </c>
      <c r="J74" s="4">
        <v>0.3</v>
      </c>
      <c r="K74" s="4">
        <v>0.04</v>
      </c>
      <c r="L74" s="4">
        <v>0.03</v>
      </c>
      <c r="M74" s="4">
        <v>0.04</v>
      </c>
      <c r="N74" s="4">
        <v>25.4</v>
      </c>
    </row>
    <row r="75" spans="1:14" ht="15.75" x14ac:dyDescent="0.25">
      <c r="A75" s="2" t="s">
        <v>56</v>
      </c>
      <c r="B75" s="3"/>
      <c r="C75" s="3"/>
      <c r="D75" s="2">
        <v>294</v>
      </c>
      <c r="E75" s="2" t="s">
        <v>57</v>
      </c>
      <c r="F75" s="4">
        <v>0.13</v>
      </c>
      <c r="G75" s="4">
        <v>0.02</v>
      </c>
      <c r="H75" s="4">
        <v>10.7</v>
      </c>
      <c r="I75" s="4">
        <v>13.4</v>
      </c>
      <c r="J75" s="4">
        <v>0.34</v>
      </c>
      <c r="K75" s="4"/>
      <c r="L75" s="4"/>
      <c r="M75" s="4">
        <v>3</v>
      </c>
      <c r="N75" s="4">
        <v>43.1</v>
      </c>
    </row>
    <row r="76" spans="1:14" ht="15.75" x14ac:dyDescent="0.25">
      <c r="A76" s="1" t="s">
        <v>13</v>
      </c>
      <c r="E76" s="3">
        <v>482</v>
      </c>
      <c r="F76" s="5">
        <f t="shared" ref="F76:M76" si="7">F72+F73+F74+F75</f>
        <v>26.5</v>
      </c>
      <c r="G76" s="5">
        <f t="shared" si="7"/>
        <v>22.06</v>
      </c>
      <c r="H76" s="5">
        <f t="shared" si="7"/>
        <v>60.540000000000006</v>
      </c>
      <c r="I76" s="5">
        <f t="shared" si="7"/>
        <v>66.050000000000011</v>
      </c>
      <c r="J76" s="5">
        <f t="shared" si="7"/>
        <v>3.4099999999999997</v>
      </c>
      <c r="K76" s="5">
        <f t="shared" si="7"/>
        <v>0.22</v>
      </c>
      <c r="L76" s="5">
        <f t="shared" si="7"/>
        <v>0.17</v>
      </c>
      <c r="M76" s="5">
        <f t="shared" si="7"/>
        <v>4.0999999999999996</v>
      </c>
      <c r="N76" s="5">
        <f>N72+N73+N74+N75</f>
        <v>551.02</v>
      </c>
    </row>
    <row r="78" spans="1:14" x14ac:dyDescent="0.25">
      <c r="E78" s="1" t="s">
        <v>37</v>
      </c>
    </row>
    <row r="79" spans="1:14" x14ac:dyDescent="0.25">
      <c r="A79" s="1" t="s">
        <v>1</v>
      </c>
    </row>
    <row r="80" spans="1:14" x14ac:dyDescent="0.25">
      <c r="A80" t="s">
        <v>38</v>
      </c>
      <c r="D80">
        <v>205</v>
      </c>
      <c r="E80">
        <v>100</v>
      </c>
      <c r="F80">
        <v>12.2</v>
      </c>
      <c r="G80">
        <v>26.2</v>
      </c>
      <c r="H80">
        <v>0.44</v>
      </c>
      <c r="I80">
        <v>18.399999999999999</v>
      </c>
      <c r="J80">
        <v>1.8</v>
      </c>
      <c r="K80">
        <v>0.2</v>
      </c>
      <c r="L80">
        <v>0.16</v>
      </c>
      <c r="N80">
        <v>286</v>
      </c>
    </row>
    <row r="81" spans="1:14" x14ac:dyDescent="0.25">
      <c r="A81" t="s">
        <v>39</v>
      </c>
    </row>
    <row r="82" spans="1:14" x14ac:dyDescent="0.25">
      <c r="A82" t="s">
        <v>40</v>
      </c>
      <c r="D82">
        <v>241.23500000000001</v>
      </c>
      <c r="E82" t="s">
        <v>58</v>
      </c>
      <c r="F82">
        <v>3.07</v>
      </c>
      <c r="G82">
        <v>4.8</v>
      </c>
      <c r="H82">
        <v>18.3</v>
      </c>
      <c r="I82">
        <v>52.6</v>
      </c>
      <c r="J82">
        <v>1.04</v>
      </c>
      <c r="K82">
        <v>0.11</v>
      </c>
      <c r="L82">
        <v>0.09</v>
      </c>
      <c r="M82">
        <v>20.29</v>
      </c>
      <c r="N82">
        <v>129</v>
      </c>
    </row>
    <row r="83" spans="1:14" x14ac:dyDescent="0.25">
      <c r="A83" t="s">
        <v>19</v>
      </c>
      <c r="E83">
        <v>25</v>
      </c>
      <c r="F83">
        <v>1.19</v>
      </c>
      <c r="G83">
        <v>1.02</v>
      </c>
      <c r="H83">
        <v>11.88</v>
      </c>
      <c r="I83">
        <v>31.25</v>
      </c>
      <c r="J83">
        <v>0.9</v>
      </c>
      <c r="K83">
        <v>0.1</v>
      </c>
      <c r="L83">
        <v>0.06</v>
      </c>
      <c r="M83">
        <v>0.05</v>
      </c>
      <c r="N83">
        <v>64.150000000000006</v>
      </c>
    </row>
    <row r="84" spans="1:14" ht="15.75" x14ac:dyDescent="0.25">
      <c r="A84" s="2" t="s">
        <v>60</v>
      </c>
      <c r="B84" s="2"/>
      <c r="C84" s="2"/>
      <c r="D84" s="2"/>
      <c r="E84" s="2">
        <v>10</v>
      </c>
      <c r="F84" s="4">
        <v>0.85</v>
      </c>
      <c r="G84" s="4">
        <v>0.33</v>
      </c>
      <c r="H84" s="4">
        <v>4.25</v>
      </c>
      <c r="I84" s="4">
        <v>0.7</v>
      </c>
      <c r="J84" s="4">
        <v>0.3</v>
      </c>
      <c r="K84" s="4">
        <v>0.04</v>
      </c>
      <c r="L84" s="4">
        <v>0.03</v>
      </c>
      <c r="M84" s="4">
        <v>0.04</v>
      </c>
      <c r="N84" s="4">
        <v>25.4</v>
      </c>
    </row>
    <row r="85" spans="1:14" x14ac:dyDescent="0.25">
      <c r="A85" t="s">
        <v>53</v>
      </c>
      <c r="D85">
        <v>283</v>
      </c>
      <c r="E85">
        <v>200</v>
      </c>
      <c r="F85">
        <v>0.44</v>
      </c>
      <c r="G85">
        <v>0.02</v>
      </c>
      <c r="H85">
        <v>27.8</v>
      </c>
      <c r="I85">
        <v>31.8</v>
      </c>
      <c r="J85">
        <v>1.25</v>
      </c>
      <c r="K85">
        <v>0</v>
      </c>
      <c r="L85">
        <v>0.01</v>
      </c>
      <c r="M85">
        <v>0.4</v>
      </c>
      <c r="N85">
        <v>113</v>
      </c>
    </row>
    <row r="86" spans="1:14" x14ac:dyDescent="0.25">
      <c r="A86" t="s">
        <v>27</v>
      </c>
      <c r="E86">
        <v>2.5000000000000001E-2</v>
      </c>
      <c r="M86">
        <v>25</v>
      </c>
    </row>
    <row r="87" spans="1:14" x14ac:dyDescent="0.25">
      <c r="A87" s="1" t="s">
        <v>13</v>
      </c>
      <c r="E87" s="1">
        <v>525.03</v>
      </c>
      <c r="F87" s="5">
        <f t="shared" ref="F87:M87" si="8">F80+F81+F82+F83+F84+F85+F86</f>
        <v>17.750000000000004</v>
      </c>
      <c r="G87" s="5">
        <f t="shared" si="8"/>
        <v>32.370000000000005</v>
      </c>
      <c r="H87" s="5">
        <f t="shared" si="8"/>
        <v>62.67</v>
      </c>
      <c r="I87" s="5">
        <f t="shared" si="8"/>
        <v>134.75</v>
      </c>
      <c r="J87" s="5">
        <f t="shared" si="8"/>
        <v>5.29</v>
      </c>
      <c r="K87" s="5">
        <f t="shared" si="8"/>
        <v>0.45</v>
      </c>
      <c r="L87" s="5">
        <f t="shared" si="8"/>
        <v>0.35</v>
      </c>
      <c r="M87" s="5">
        <f t="shared" si="8"/>
        <v>45.78</v>
      </c>
      <c r="N87" s="5">
        <f>N80+N81+N82+N83+N84+N85+N86</f>
        <v>617.54999999999995</v>
      </c>
    </row>
    <row r="92" spans="1:14" x14ac:dyDescent="0.25">
      <c r="E92" s="1" t="s">
        <v>41</v>
      </c>
    </row>
    <row r="94" spans="1:14" x14ac:dyDescent="0.25">
      <c r="A94" s="1" t="s">
        <v>1</v>
      </c>
    </row>
    <row r="95" spans="1:14" ht="15.75" x14ac:dyDescent="0.25">
      <c r="A95" s="2" t="s">
        <v>42</v>
      </c>
      <c r="B95" s="2"/>
      <c r="C95" s="2"/>
      <c r="D95" s="2">
        <v>102</v>
      </c>
      <c r="E95" s="2" t="s">
        <v>59</v>
      </c>
      <c r="F95" s="4">
        <v>5</v>
      </c>
      <c r="G95" s="4">
        <v>6.3</v>
      </c>
      <c r="H95" s="4">
        <v>26.53</v>
      </c>
      <c r="I95" s="4">
        <v>25.4</v>
      </c>
      <c r="J95" s="4">
        <v>2.84</v>
      </c>
      <c r="K95" s="4">
        <v>0.14000000000000001</v>
      </c>
      <c r="L95" s="4">
        <v>0.05</v>
      </c>
      <c r="M95" s="4"/>
      <c r="N95" s="4">
        <v>225</v>
      </c>
    </row>
    <row r="96" spans="1:14" ht="15.75" x14ac:dyDescent="0.25">
      <c r="A96" s="2" t="s">
        <v>43</v>
      </c>
      <c r="B96" s="2"/>
      <c r="C96" s="2"/>
      <c r="D96" s="2"/>
      <c r="E96" s="2"/>
      <c r="F96" s="4"/>
      <c r="G96" s="4"/>
      <c r="H96" s="4"/>
      <c r="I96" s="4"/>
      <c r="J96" s="4"/>
      <c r="K96" s="4"/>
      <c r="L96" s="4"/>
      <c r="M96" s="4"/>
      <c r="N96" s="4"/>
    </row>
    <row r="97" spans="1:18" x14ac:dyDescent="0.25">
      <c r="A97" t="s">
        <v>44</v>
      </c>
      <c r="R97" t="s">
        <v>54</v>
      </c>
    </row>
    <row r="98" spans="1:18" x14ac:dyDescent="0.25">
      <c r="A98" t="s">
        <v>45</v>
      </c>
      <c r="D98">
        <v>382</v>
      </c>
      <c r="E98" t="s">
        <v>46</v>
      </c>
      <c r="F98">
        <v>2.58</v>
      </c>
      <c r="G98">
        <v>4.0999999999999996</v>
      </c>
      <c r="H98">
        <v>28.6</v>
      </c>
      <c r="I98">
        <v>11.3</v>
      </c>
      <c r="J98">
        <v>0.9</v>
      </c>
      <c r="K98">
        <v>0.05</v>
      </c>
      <c r="L98">
        <v>0.03</v>
      </c>
      <c r="M98">
        <v>0.1</v>
      </c>
      <c r="N98">
        <v>161.69999999999999</v>
      </c>
    </row>
    <row r="99" spans="1:18" x14ac:dyDescent="0.25">
      <c r="A99" t="s">
        <v>26</v>
      </c>
      <c r="D99">
        <v>299</v>
      </c>
      <c r="E99">
        <v>200</v>
      </c>
      <c r="F99">
        <v>0.05</v>
      </c>
      <c r="G99">
        <v>0.02</v>
      </c>
      <c r="H99">
        <v>9.32</v>
      </c>
      <c r="I99">
        <v>10.6</v>
      </c>
      <c r="J99">
        <v>0.3</v>
      </c>
      <c r="L99">
        <v>0</v>
      </c>
      <c r="M99">
        <v>0.03</v>
      </c>
      <c r="N99">
        <v>37.299999999999997</v>
      </c>
    </row>
    <row r="100" spans="1:18" x14ac:dyDescent="0.25">
      <c r="A100" t="s">
        <v>27</v>
      </c>
      <c r="E100">
        <v>2.5000000000000001E-2</v>
      </c>
      <c r="M100">
        <v>25</v>
      </c>
    </row>
    <row r="101" spans="1:18" x14ac:dyDescent="0.25">
      <c r="A101" s="1" t="s">
        <v>13</v>
      </c>
      <c r="E101" s="1">
        <v>445.03</v>
      </c>
      <c r="F101" s="1">
        <v>7.63</v>
      </c>
      <c r="G101" s="1">
        <v>10.42</v>
      </c>
      <c r="H101" s="1">
        <v>64.45</v>
      </c>
      <c r="I101" s="1">
        <v>47.3</v>
      </c>
      <c r="J101" s="1">
        <v>4.04</v>
      </c>
      <c r="K101" s="1">
        <v>0.19</v>
      </c>
      <c r="L101" s="1">
        <v>0.08</v>
      </c>
      <c r="M101" s="1">
        <v>25.13</v>
      </c>
      <c r="N101" s="1">
        <v>424</v>
      </c>
    </row>
    <row r="103" spans="1:18" x14ac:dyDescent="0.25">
      <c r="A103" t="s">
        <v>47</v>
      </c>
    </row>
    <row r="104" spans="1:18" x14ac:dyDescent="0.25">
      <c r="A104" t="s">
        <v>48</v>
      </c>
    </row>
    <row r="105" spans="1:18" x14ac:dyDescent="0.25">
      <c r="A105" t="s">
        <v>49</v>
      </c>
    </row>
    <row r="106" spans="1:18" x14ac:dyDescent="0.25">
      <c r="A106" t="s">
        <v>50</v>
      </c>
    </row>
    <row r="107" spans="1:18" x14ac:dyDescent="0.25">
      <c r="A107" t="s">
        <v>51</v>
      </c>
    </row>
    <row r="109" spans="1:18" x14ac:dyDescent="0.25">
      <c r="G10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2024-02-29T02:34:17Z</dcterms:modified>
</cp:coreProperties>
</file>